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60网盘\国际国内标准\"/>
    </mc:Choice>
  </mc:AlternateContent>
  <xr:revisionPtr revIDLastSave="0" documentId="13_ncr:1_{E77DAA70-68EF-440E-9D1F-53F1D5A0DCBB}" xr6:coauthVersionLast="38" xr6:coauthVersionMax="38" xr10:uidLastSave="{00000000-0000-0000-0000-000000000000}"/>
  <bookViews>
    <workbookView xWindow="0" yWindow="0" windowWidth="28800" windowHeight="12165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H21" i="1" l="1"/>
  <c r="F23" i="1" s="1"/>
  <c r="F22" i="1"/>
  <c r="I20" i="1"/>
  <c r="I9" i="1"/>
  <c r="H10" i="1"/>
  <c r="F11" i="1"/>
  <c r="F12" i="1" l="1"/>
</calcChain>
</file>

<file path=xl/sharedStrings.xml><?xml version="1.0" encoding="utf-8"?>
<sst xmlns="http://schemas.openxmlformats.org/spreadsheetml/2006/main" count="35" uniqueCount="19">
  <si>
    <t>钢管尺寸</t>
    <phoneticPr fontId="1" type="noConversion"/>
  </si>
  <si>
    <t>外径
mm</t>
    <phoneticPr fontId="1" type="noConversion"/>
  </si>
  <si>
    <t>厚度
mm</t>
    <phoneticPr fontId="1" type="noConversion"/>
  </si>
  <si>
    <t>内径
mm</t>
    <phoneticPr fontId="1" type="noConversion"/>
  </si>
  <si>
    <t>长度
m</t>
    <phoneticPr fontId="1" type="noConversion"/>
  </si>
  <si>
    <t>单支重量：</t>
    <phoneticPr fontId="1" type="noConversion"/>
  </si>
  <si>
    <r>
      <t>N=3n</t>
    </r>
    <r>
      <rPr>
        <b/>
        <vertAlign val="superscript"/>
        <sz val="11"/>
        <color theme="1"/>
        <rFont val="宋体"/>
        <family val="3"/>
        <charset val="134"/>
        <scheme val="minor"/>
      </rPr>
      <t>2</t>
    </r>
    <r>
      <rPr>
        <b/>
        <sz val="11"/>
        <color theme="1"/>
        <rFont val="宋体"/>
        <family val="3"/>
        <charset val="134"/>
        <scheme val="minor"/>
      </rPr>
      <t>-3n+1</t>
    </r>
    <phoneticPr fontId="1" type="noConversion"/>
  </si>
  <si>
    <t>KG</t>
    <phoneticPr fontId="1" type="noConversion"/>
  </si>
  <si>
    <t>每捆支数计算公式：</t>
    <phoneticPr fontId="1" type="noConversion"/>
  </si>
  <si>
    <t>N=总支数:</t>
    <phoneticPr fontId="1" type="noConversion"/>
  </si>
  <si>
    <t>单捆重量：</t>
    <phoneticPr fontId="1" type="noConversion"/>
  </si>
  <si>
    <t>常州仁成金属制品有限公司</t>
    <phoneticPr fontId="1" type="noConversion"/>
  </si>
  <si>
    <t>www.rcmetal.cn</t>
    <phoneticPr fontId="1" type="noConversion"/>
  </si>
  <si>
    <r>
      <t>六角捆钢管重量计算器</t>
    </r>
    <r>
      <rPr>
        <b/>
        <vertAlign val="subscript"/>
        <sz val="20"/>
        <color theme="1" tint="0.14996795556505021"/>
        <rFont val="宋体"/>
        <family val="3"/>
        <charset val="134"/>
        <scheme val="minor"/>
      </rPr>
      <t>(碳钢)</t>
    </r>
    <phoneticPr fontId="1" type="noConversion"/>
  </si>
  <si>
    <r>
      <t>六角捆钢管重量计算器</t>
    </r>
    <r>
      <rPr>
        <b/>
        <vertAlign val="subscript"/>
        <sz val="20"/>
        <color theme="1" tint="0.14996795556505021"/>
        <rFont val="宋体"/>
        <family val="3"/>
        <charset val="134"/>
        <scheme val="minor"/>
      </rPr>
      <t>(不锈钢)</t>
    </r>
    <phoneticPr fontId="1" type="noConversion"/>
  </si>
  <si>
    <t>说明：</t>
    <phoneticPr fontId="1" type="noConversion"/>
  </si>
  <si>
    <t>输入 钢管的 外径尺寸 厚度 长度 和六角捆的单边支数 就可以得到每捆钢管的 支数 重量 和单支钢管重量。</t>
    <phoneticPr fontId="1" type="noConversion"/>
  </si>
  <si>
    <t>X-n=对边支数:</t>
    <phoneticPr fontId="1" type="noConversion"/>
  </si>
  <si>
    <t>无缝钢管和焊接钢管的圆管，包装一搬有 ：六角包装，方包，圆包等 3种包装方式如下图，
本计算器主要计算钢管六角包的每捆钢管的支数和重量，方便 客户计算运输。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</si>
</sst>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vertAlign val="superscript"/>
      <sz val="11"/>
      <color theme="1"/>
      <name val="宋体"/>
      <family val="3"/>
      <charset val="134"/>
      <scheme val="minor"/>
    </font>
    <font>
      <b/>
      <sz val="11"/>
      <color theme="1" tint="0.14999847407452621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1"/>
      <color theme="1" tint="0.14999847407452621"/>
      <name val="宋体"/>
      <family val="3"/>
      <charset val="134"/>
    </font>
    <font>
      <sz val="10"/>
      <color theme="1" tint="0.14999847407452621"/>
      <name val="Arial Unicode MS"/>
      <family val="2"/>
      <charset val="134"/>
    </font>
    <font>
      <b/>
      <sz val="20"/>
      <color theme="1" tint="0.14999847407452621"/>
      <name val="宋体"/>
      <family val="3"/>
      <charset val="134"/>
      <scheme val="minor"/>
    </font>
    <font>
      <b/>
      <vertAlign val="subscript"/>
      <sz val="20"/>
      <color theme="1" tint="0.1499679555650502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11"/>
      <color theme="0"/>
      <name val="宋体"/>
      <family val="3"/>
      <charset val="134"/>
      <scheme val="minor"/>
    </font>
    <font>
      <b/>
      <sz val="36"/>
      <color theme="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3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176" fontId="5" fillId="2" borderId="10" xfId="0" applyNumberFormat="1" applyFont="1" applyFill="1" applyBorder="1" applyAlignment="1">
      <alignment vertical="center"/>
    </xf>
    <xf numFmtId="176" fontId="0" fillId="2" borderId="10" xfId="0" applyNumberFormat="1" applyFill="1" applyBorder="1" applyAlignment="1">
      <alignment horizontal="right" vertical="center"/>
    </xf>
    <xf numFmtId="0" fontId="0" fillId="2" borderId="10" xfId="0" applyFill="1" applyBorder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13" fillId="4" borderId="0" xfId="0" applyFont="1" applyFill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255" wrapText="1"/>
    </xf>
    <xf numFmtId="0" fontId="0" fillId="0" borderId="16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7" fillId="0" borderId="18" xfId="1" applyFont="1" applyBorder="1" applyAlignment="1" applyProtection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1</xdr:row>
      <xdr:rowOff>47625</xdr:rowOff>
    </xdr:from>
    <xdr:to>
      <xdr:col>9</xdr:col>
      <xdr:colOff>590550</xdr:colOff>
      <xdr:row>1</xdr:row>
      <xdr:rowOff>2124075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CB13D401-A561-47BB-AAA0-BABFA86B0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704850"/>
          <a:ext cx="5629275" cy="2076450"/>
        </a:xfrm>
        <a:prstGeom prst="rect">
          <a:avLst/>
        </a:prstGeom>
      </xdr:spPr>
    </xdr:pic>
    <xdr:clientData/>
  </xdr:twoCellAnchor>
  <xdr:twoCellAnchor editAs="oneCell">
    <xdr:from>
      <xdr:col>9</xdr:col>
      <xdr:colOff>561975</xdr:colOff>
      <xdr:row>1</xdr:row>
      <xdr:rowOff>190500</xdr:rowOff>
    </xdr:from>
    <xdr:to>
      <xdr:col>12</xdr:col>
      <xdr:colOff>1258456</xdr:colOff>
      <xdr:row>1</xdr:row>
      <xdr:rowOff>2143125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9A671F56-B8D1-45B7-9FD4-2EB57199F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7975" y="847725"/>
          <a:ext cx="2534806" cy="1952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cmetal.cn/" TargetMode="External"/><Relationship Id="rId1" Type="http://schemas.openxmlformats.org/officeDocument/2006/relationships/hyperlink" Target="http://www.rcmetal.cn/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O29"/>
  <sheetViews>
    <sheetView tabSelected="1" workbookViewId="0">
      <selection activeCell="S19" sqref="S19"/>
    </sheetView>
  </sheetViews>
  <sheetFormatPr defaultRowHeight="13.5"/>
  <cols>
    <col min="1" max="1" width="0.875" customWidth="1"/>
    <col min="2" max="2" width="0.625" customWidth="1"/>
    <col min="3" max="3" width="2.125" customWidth="1"/>
    <col min="4" max="4" width="1.875" customWidth="1"/>
    <col min="5" max="5" width="19" customWidth="1"/>
    <col min="6" max="6" width="16.5" customWidth="1"/>
    <col min="7" max="7" width="12.25" customWidth="1"/>
    <col min="8" max="8" width="9.625" bestFit="1" customWidth="1"/>
    <col min="11" max="11" width="4.5" customWidth="1"/>
    <col min="12" max="12" width="10.625" customWidth="1"/>
    <col min="13" max="13" width="18.375" customWidth="1"/>
  </cols>
  <sheetData>
    <row r="1" spans="3:15" ht="51.75" customHeight="1">
      <c r="C1" s="25" t="s">
        <v>18</v>
      </c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3:15" ht="196.5" customHeight="1"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O2" s="21"/>
    </row>
    <row r="3" spans="3:15" ht="5.25" customHeight="1"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3:15" ht="5.25" customHeight="1"/>
    <row r="5" spans="3:15" ht="3.75" customHeight="1" thickBot="1"/>
    <row r="6" spans="3:15" ht="47.25" customHeight="1" thickBot="1">
      <c r="E6" s="31" t="s">
        <v>13</v>
      </c>
      <c r="F6" s="32"/>
      <c r="G6" s="33"/>
      <c r="H6" s="33"/>
      <c r="I6" s="33"/>
      <c r="J6" s="33"/>
      <c r="K6" s="34"/>
      <c r="L6" s="23"/>
      <c r="M6" s="24"/>
    </row>
    <row r="7" spans="3:15" ht="18.75" customHeight="1">
      <c r="E7" s="2"/>
      <c r="F7" s="3"/>
      <c r="G7" s="28" t="s">
        <v>0</v>
      </c>
      <c r="H7" s="29"/>
      <c r="I7" s="29"/>
      <c r="J7" s="30"/>
      <c r="K7" s="35" t="s">
        <v>11</v>
      </c>
      <c r="L7" s="23"/>
      <c r="M7" s="24"/>
    </row>
    <row r="8" spans="3:15" ht="27">
      <c r="E8" s="19" t="s">
        <v>8</v>
      </c>
      <c r="F8" s="4" t="s">
        <v>6</v>
      </c>
      <c r="G8" s="7" t="s">
        <v>1</v>
      </c>
      <c r="H8" s="8" t="s">
        <v>2</v>
      </c>
      <c r="I8" s="8" t="s">
        <v>3</v>
      </c>
      <c r="J8" s="9" t="s">
        <v>4</v>
      </c>
      <c r="K8" s="36"/>
      <c r="L8" s="23"/>
      <c r="M8" s="24"/>
    </row>
    <row r="9" spans="3:15" ht="30" customHeight="1">
      <c r="E9" s="41"/>
      <c r="F9" s="42"/>
      <c r="G9" s="10">
        <v>33.4</v>
      </c>
      <c r="H9" s="11">
        <v>2.77</v>
      </c>
      <c r="I9" s="11">
        <f>G9-H9*2</f>
        <v>27.86</v>
      </c>
      <c r="J9" s="12">
        <v>6.1</v>
      </c>
      <c r="K9" s="36"/>
      <c r="L9" s="23"/>
      <c r="M9" s="24"/>
    </row>
    <row r="10" spans="3:15" ht="30" customHeight="1" thickBot="1">
      <c r="E10" s="19" t="s">
        <v>17</v>
      </c>
      <c r="F10" s="5">
        <v>20</v>
      </c>
      <c r="G10" s="13" t="s">
        <v>5</v>
      </c>
      <c r="H10" s="16">
        <f>(G9-H9)*H9*0.0246615*J9</f>
        <v>12.763685345264999</v>
      </c>
      <c r="I10" s="15" t="s">
        <v>7</v>
      </c>
      <c r="J10" s="14"/>
      <c r="K10" s="36"/>
      <c r="L10" s="23"/>
      <c r="M10" s="24"/>
    </row>
    <row r="11" spans="3:15" ht="27" customHeight="1">
      <c r="E11" s="19" t="s">
        <v>9</v>
      </c>
      <c r="F11" s="1">
        <f>3*F10*F10-3*F10+1</f>
        <v>1141</v>
      </c>
      <c r="G11" s="6"/>
      <c r="H11" s="6"/>
      <c r="I11" s="6"/>
      <c r="J11" s="6"/>
      <c r="K11" s="36"/>
      <c r="L11" s="23"/>
      <c r="M11" s="24"/>
    </row>
    <row r="12" spans="3:15" ht="37.5" customHeight="1" thickBot="1">
      <c r="E12" s="20" t="s">
        <v>10</v>
      </c>
      <c r="F12" s="17">
        <f>H10*F11</f>
        <v>14563.364978947364</v>
      </c>
      <c r="G12" s="18" t="s">
        <v>7</v>
      </c>
      <c r="H12" s="38" t="s">
        <v>12</v>
      </c>
      <c r="I12" s="39"/>
      <c r="J12" s="40"/>
      <c r="K12" s="37"/>
      <c r="L12" s="23"/>
      <c r="M12" s="24"/>
    </row>
    <row r="13" spans="3:15" ht="6.75" customHeight="1">
      <c r="L13" s="23"/>
      <c r="M13" s="24"/>
    </row>
    <row r="14" spans="3:15" ht="4.5" customHeight="1">
      <c r="L14" s="23"/>
      <c r="M14" s="24"/>
    </row>
    <row r="15" spans="3:15" ht="3" customHeight="1">
      <c r="L15" s="23"/>
      <c r="M15" s="24"/>
    </row>
    <row r="16" spans="3:15" ht="3" customHeight="1" thickBot="1">
      <c r="L16" s="23"/>
      <c r="M16" s="24"/>
    </row>
    <row r="17" spans="5:13" ht="32.25" thickBot="1">
      <c r="E17" s="31" t="s">
        <v>14</v>
      </c>
      <c r="F17" s="32"/>
      <c r="G17" s="33"/>
      <c r="H17" s="33"/>
      <c r="I17" s="33"/>
      <c r="J17" s="33"/>
      <c r="K17" s="34"/>
      <c r="L17" s="23"/>
      <c r="M17" s="24"/>
    </row>
    <row r="18" spans="5:13" ht="24.75" customHeight="1">
      <c r="E18" s="2"/>
      <c r="F18" s="3"/>
      <c r="G18" s="43" t="s">
        <v>0</v>
      </c>
      <c r="H18" s="44"/>
      <c r="I18" s="44"/>
      <c r="J18" s="45"/>
      <c r="K18" s="35" t="s">
        <v>11</v>
      </c>
      <c r="L18" s="23"/>
      <c r="M18" s="24"/>
    </row>
    <row r="19" spans="5:13" ht="36.75" customHeight="1">
      <c r="E19" s="19" t="s">
        <v>8</v>
      </c>
      <c r="F19" s="4" t="s">
        <v>6</v>
      </c>
      <c r="G19" s="7" t="s">
        <v>1</v>
      </c>
      <c r="H19" s="8" t="s">
        <v>2</v>
      </c>
      <c r="I19" s="8" t="s">
        <v>3</v>
      </c>
      <c r="J19" s="9" t="s">
        <v>4</v>
      </c>
      <c r="K19" s="36"/>
      <c r="L19" s="23"/>
      <c r="M19" s="24"/>
    </row>
    <row r="20" spans="5:13" ht="25.5" customHeight="1">
      <c r="E20" s="41"/>
      <c r="F20" s="42"/>
      <c r="G20" s="10">
        <v>33.4</v>
      </c>
      <c r="H20" s="11">
        <v>2.77</v>
      </c>
      <c r="I20" s="11">
        <f>G20-H20*2</f>
        <v>27.86</v>
      </c>
      <c r="J20" s="12">
        <v>6.1</v>
      </c>
      <c r="K20" s="36"/>
      <c r="L20" s="23"/>
      <c r="M20" s="24"/>
    </row>
    <row r="21" spans="5:13" ht="27" customHeight="1" thickBot="1">
      <c r="E21" s="19" t="s">
        <v>17</v>
      </c>
      <c r="F21" s="5">
        <v>11</v>
      </c>
      <c r="G21" s="13" t="s">
        <v>5</v>
      </c>
      <c r="H21" s="16">
        <f>(G20-H20)*H20*0.0249*J20</f>
        <v>12.887122238999998</v>
      </c>
      <c r="I21" s="15" t="s">
        <v>7</v>
      </c>
      <c r="J21" s="14"/>
      <c r="K21" s="36"/>
      <c r="L21" s="23"/>
      <c r="M21" s="24"/>
    </row>
    <row r="22" spans="5:13" ht="31.5" customHeight="1">
      <c r="E22" s="19" t="s">
        <v>9</v>
      </c>
      <c r="F22" s="1">
        <f>3*F21*F21-3*F21+1</f>
        <v>331</v>
      </c>
      <c r="G22" s="6"/>
      <c r="H22" s="6"/>
      <c r="I22" s="6"/>
      <c r="J22" s="6"/>
      <c r="K22" s="36"/>
      <c r="L22" s="23"/>
      <c r="M22" s="24"/>
    </row>
    <row r="23" spans="5:13" ht="25.5" customHeight="1" thickBot="1">
      <c r="E23" s="20" t="s">
        <v>10</v>
      </c>
      <c r="F23" s="17">
        <f>H21*F22</f>
        <v>4265.6374611089996</v>
      </c>
      <c r="G23" s="18" t="s">
        <v>7</v>
      </c>
      <c r="H23" s="38" t="s">
        <v>12</v>
      </c>
      <c r="I23" s="39"/>
      <c r="J23" s="40"/>
      <c r="K23" s="37"/>
      <c r="L23" s="23"/>
      <c r="M23" s="24"/>
    </row>
    <row r="26" spans="5:13" ht="46.5">
      <c r="E26" s="22" t="s">
        <v>15</v>
      </c>
    </row>
    <row r="27" spans="5:13">
      <c r="E27" s="25" t="s">
        <v>16</v>
      </c>
      <c r="F27" s="25"/>
      <c r="G27" s="25"/>
      <c r="H27" s="25"/>
      <c r="I27" s="25"/>
      <c r="J27" s="25"/>
      <c r="K27" s="25"/>
      <c r="L27" s="25"/>
    </row>
    <row r="28" spans="5:13">
      <c r="E28" s="25"/>
      <c r="F28" s="25"/>
      <c r="G28" s="25"/>
      <c r="H28" s="25"/>
      <c r="I28" s="25"/>
      <c r="J28" s="25"/>
      <c r="K28" s="25"/>
      <c r="L28" s="25"/>
    </row>
    <row r="29" spans="5:13">
      <c r="E29" s="25"/>
      <c r="F29" s="25"/>
      <c r="G29" s="25"/>
      <c r="H29" s="25"/>
      <c r="I29" s="25"/>
      <c r="J29" s="25"/>
      <c r="K29" s="25"/>
      <c r="L29" s="25"/>
    </row>
  </sheetData>
  <mergeCells count="15">
    <mergeCell ref="L6:M23"/>
    <mergeCell ref="C1:M1"/>
    <mergeCell ref="C2:M2"/>
    <mergeCell ref="C3:M3"/>
    <mergeCell ref="E27:L29"/>
    <mergeCell ref="G7:J7"/>
    <mergeCell ref="E6:K6"/>
    <mergeCell ref="K7:K12"/>
    <mergeCell ref="H12:J12"/>
    <mergeCell ref="E9:F9"/>
    <mergeCell ref="E17:K17"/>
    <mergeCell ref="G18:J18"/>
    <mergeCell ref="K18:K23"/>
    <mergeCell ref="E20:F20"/>
    <mergeCell ref="H23:J23"/>
  </mergeCells>
  <phoneticPr fontId="1" type="noConversion"/>
  <hyperlinks>
    <hyperlink ref="H12" r:id="rId1" xr:uid="{00000000-0004-0000-0000-000000000000}"/>
    <hyperlink ref="H23" r:id="rId2" xr:uid="{00000000-0004-0000-0000-000001000000}"/>
  </hyperlinks>
  <pageMargins left="0.7" right="0.7" top="0.75" bottom="0.75" header="0.3" footer="0.3"/>
  <pageSetup paperSize="9" scale="78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Jiangsu Tiancheng Group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Josen Dong</dc:creator>
  <cp:lastModifiedBy>dreamsummit</cp:lastModifiedBy>
  <cp:lastPrinted>2018-11-19T08:47:49Z</cp:lastPrinted>
  <dcterms:created xsi:type="dcterms:W3CDTF">2015-12-24T00:34:50Z</dcterms:created>
  <dcterms:modified xsi:type="dcterms:W3CDTF">2018-11-19T08:48:02Z</dcterms:modified>
</cp:coreProperties>
</file>